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65236" windowWidth="9690" windowHeight="6915" tabRatio="261" activeTab="0"/>
  </bookViews>
  <sheets>
    <sheet name="内訳（５カ所）" sheetId="1" r:id="rId1"/>
    <sheet name="単価根拠" sheetId="2" r:id="rId2"/>
  </sheets>
  <definedNames>
    <definedName name="_xlnm.Print_Area" localSheetId="1">'単価根拠'!$A$1:$I$53</definedName>
    <definedName name="_xlnm.Print_Area" localSheetId="0">'内訳（５カ所）'!$A$1:$K$40</definedName>
  </definedNames>
  <calcPr fullCalcOnLoad="1"/>
</workbook>
</file>

<file path=xl/sharedStrings.xml><?xml version="1.0" encoding="utf-8"?>
<sst xmlns="http://schemas.openxmlformats.org/spreadsheetml/2006/main" count="113" uniqueCount="67">
  <si>
    <t>号</t>
  </si>
  <si>
    <t>内　　　　　　　　訳</t>
  </si>
  <si>
    <t>費    目</t>
  </si>
  <si>
    <t>工    種</t>
  </si>
  <si>
    <t>種    別</t>
  </si>
  <si>
    <t>細    別</t>
  </si>
  <si>
    <t>規　　格</t>
  </si>
  <si>
    <t>単位</t>
  </si>
  <si>
    <t>員  数</t>
  </si>
  <si>
    <t>単    価</t>
  </si>
  <si>
    <t>金    額</t>
  </si>
  <si>
    <t>摘　　要</t>
  </si>
  <si>
    <t>式</t>
  </si>
  <si>
    <t>交通費</t>
  </si>
  <si>
    <t>ライトバン</t>
  </si>
  <si>
    <t>試料採取</t>
  </si>
  <si>
    <t>諸経費</t>
  </si>
  <si>
    <t>％</t>
  </si>
  <si>
    <t>直接人件費</t>
  </si>
  <si>
    <t>直接経費</t>
  </si>
  <si>
    <t>小　　計</t>
  </si>
  <si>
    <t>消費税相当額</t>
  </si>
  <si>
    <t>業務価格</t>
  </si>
  <si>
    <t>式</t>
  </si>
  <si>
    <t>採用単価について</t>
  </si>
  <si>
    <t>測定用具消耗品</t>
  </si>
  <si>
    <t>交通費</t>
  </si>
  <si>
    <t>単価は別添算定表を参照</t>
  </si>
  <si>
    <t>間接費</t>
  </si>
  <si>
    <t>技師</t>
  </si>
  <si>
    <t>※県土整備部単価（測量技師補）を採用</t>
  </si>
  <si>
    <t>※県土整備部単価（旅費交通費）を採用</t>
  </si>
  <si>
    <t>※諸経費は県土整備部単価諸経費率（測量）を採用</t>
  </si>
  <si>
    <t>採取用具消耗品</t>
  </si>
  <si>
    <t>分析費</t>
  </si>
  <si>
    <t>定性試験</t>
  </si>
  <si>
    <t>報告書作成費</t>
  </si>
  <si>
    <t>か所</t>
  </si>
  <si>
    <t>助手</t>
  </si>
  <si>
    <t>目標は14万×0.9×7か所</t>
  </si>
  <si>
    <t>=882000</t>
  </si>
  <si>
    <t>採取 技師</t>
  </si>
  <si>
    <t>※県土整備部単価（測量技師）を採用</t>
  </si>
  <si>
    <t>採取 助手</t>
  </si>
  <si>
    <t>※令和2年度発注分からは見積もり掛け率０．９はせず、１００％とする。</t>
  </si>
  <si>
    <t>０．９がけする根拠がないため（工事では「その他は０．９」の営繕課の根拠あり）</t>
  </si>
  <si>
    <t>Ｒ１．１１．１８　営繕係　米田専門官・五島係長と協議</t>
  </si>
  <si>
    <t>消費税相当額</t>
  </si>
  <si>
    <t>業務価格</t>
  </si>
  <si>
    <t>積算書</t>
  </si>
  <si>
    <t>（円／日）</t>
  </si>
  <si>
    <t>（円／日）</t>
  </si>
  <si>
    <t>（円／箇所）×</t>
  </si>
  <si>
    <t>＝</t>
  </si>
  <si>
    <t>（円／箇所）</t>
  </si>
  <si>
    <t>（円／箇所）×</t>
  </si>
  <si>
    <t>（円／箇所）</t>
  </si>
  <si>
    <t>（円／検体）×</t>
  </si>
  <si>
    <t>（円／検体）</t>
  </si>
  <si>
    <r>
      <t>※業者参考見積単価を採用する。</t>
    </r>
    <r>
      <rPr>
        <sz val="12"/>
        <color indexed="8"/>
        <rFont val="ＭＳ Ｐゴシック"/>
        <family val="3"/>
      </rPr>
      <t>（㈱環境防災の見積り）</t>
    </r>
  </si>
  <si>
    <t>※業者参考見積単価を採用する。（㈱環境防災の見積り）</t>
  </si>
  <si>
    <t>※業者参考見積単価を採用する。（㈱イーアンドイー・リサーチの見積り）</t>
  </si>
  <si>
    <t>令和5年度</t>
  </si>
  <si>
    <t>Ｒ５警営　徳島板野警察署藍住町東交番他　藍・笠木他　吹付け石綿材分析調査業務</t>
  </si>
  <si>
    <t>特別経費（直接経費）</t>
  </si>
  <si>
    <t>技術料等経費（分析費）</t>
  </si>
  <si>
    <t>諸経費（間接費）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</si>
</sst>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"/>
    <numFmt numFmtId="179" formatCode="0.0_);[Red]\(0.0\)"/>
    <numFmt numFmtId="180" formatCode="0.000"/>
    <numFmt numFmtId="181" formatCode="0.0%"/>
    <numFmt numFmtId="182" formatCode="0.00_);[Red]\(0.00\)"/>
    <numFmt numFmtId="183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2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ゴシック"/>
      <family val="3"/>
    </font>
    <font>
      <sz val="9"/>
      <color theme="1"/>
      <name val="ＭＳ Ｐ明朝"/>
      <family val="1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/>
    </xf>
    <xf numFmtId="38" fontId="2" fillId="0" borderId="0" xfId="48" applyFont="1" applyAlignment="1">
      <alignment/>
    </xf>
    <xf numFmtId="0" fontId="2" fillId="0" borderId="0" xfId="48" applyNumberFormat="1" applyFont="1" applyAlignment="1">
      <alignment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right" vertical="center"/>
    </xf>
    <xf numFmtId="38" fontId="3" fillId="0" borderId="11" xfId="48" applyFont="1" applyBorder="1" applyAlignment="1">
      <alignment vertical="center"/>
    </xf>
    <xf numFmtId="38" fontId="2" fillId="0" borderId="11" xfId="48" applyFont="1" applyBorder="1" applyAlignment="1">
      <alignment/>
    </xf>
    <xf numFmtId="0" fontId="2" fillId="0" borderId="11" xfId="48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0" fontId="2" fillId="0" borderId="14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38" fontId="2" fillId="0" borderId="14" xfId="48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179" fontId="2" fillId="0" borderId="16" xfId="0" applyNumberFormat="1" applyFont="1" applyBorder="1" applyAlignment="1">
      <alignment/>
    </xf>
    <xf numFmtId="38" fontId="2" fillId="0" borderId="16" xfId="48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179" fontId="2" fillId="0" borderId="18" xfId="0" applyNumberFormat="1" applyFont="1" applyBorder="1" applyAlignment="1">
      <alignment/>
    </xf>
    <xf numFmtId="38" fontId="2" fillId="0" borderId="18" xfId="48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/>
    </xf>
    <xf numFmtId="0" fontId="2" fillId="0" borderId="14" xfId="0" applyNumberFormat="1" applyFont="1" applyBorder="1" applyAlignment="1">
      <alignment horizontal="center"/>
    </xf>
    <xf numFmtId="0" fontId="2" fillId="0" borderId="22" xfId="48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0" fontId="2" fillId="0" borderId="16" xfId="0" applyNumberFormat="1" applyFont="1" applyBorder="1" applyAlignment="1">
      <alignment horizontal="center"/>
    </xf>
    <xf numFmtId="0" fontId="2" fillId="0" borderId="24" xfId="48" applyNumberFormat="1" applyFont="1" applyBorder="1" applyAlignment="1">
      <alignment/>
    </xf>
    <xf numFmtId="0" fontId="2" fillId="0" borderId="22" xfId="48" applyNumberFormat="1" applyFont="1" applyBorder="1" applyAlignment="1" quotePrefix="1">
      <alignment/>
    </xf>
    <xf numFmtId="0" fontId="2" fillId="0" borderId="24" xfId="48" applyNumberFormat="1" applyFont="1" applyBorder="1" applyAlignment="1">
      <alignment/>
    </xf>
    <xf numFmtId="0" fontId="2" fillId="0" borderId="25" xfId="0" applyNumberFormat="1" applyFont="1" applyBorder="1" applyAlignment="1">
      <alignment/>
    </xf>
    <xf numFmtId="0" fontId="2" fillId="0" borderId="18" xfId="0" applyNumberFormat="1" applyFont="1" applyBorder="1" applyAlignment="1">
      <alignment horizontal="center"/>
    </xf>
    <xf numFmtId="0" fontId="2" fillId="0" borderId="26" xfId="48" applyNumberFormat="1" applyFont="1" applyBorder="1" applyAlignment="1">
      <alignment/>
    </xf>
    <xf numFmtId="38" fontId="0" fillId="0" borderId="0" xfId="48" applyAlignment="1">
      <alignment/>
    </xf>
    <xf numFmtId="0" fontId="0" fillId="0" borderId="0" xfId="48" applyNumberFormat="1" applyAlignment="1">
      <alignment/>
    </xf>
    <xf numFmtId="0" fontId="2" fillId="0" borderId="17" xfId="42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181" fontId="2" fillId="0" borderId="17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/>
    </xf>
    <xf numFmtId="0" fontId="5" fillId="0" borderId="23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/>
    </xf>
    <xf numFmtId="179" fontId="5" fillId="0" borderId="16" xfId="0" applyNumberFormat="1" applyFont="1" applyBorder="1" applyAlignment="1">
      <alignment/>
    </xf>
    <xf numFmtId="38" fontId="5" fillId="0" borderId="16" xfId="48" applyFont="1" applyBorder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38" fontId="47" fillId="0" borderId="14" xfId="48" applyFont="1" applyBorder="1" applyAlignment="1">
      <alignment/>
    </xf>
    <xf numFmtId="38" fontId="47" fillId="0" borderId="16" xfId="48" applyFont="1" applyBorder="1" applyAlignment="1">
      <alignment/>
    </xf>
    <xf numFmtId="0" fontId="48" fillId="0" borderId="0" xfId="0" applyFont="1" applyAlignment="1">
      <alignment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8" xfId="0" applyNumberFormat="1" applyFont="1" applyBorder="1" applyAlignment="1" quotePrefix="1">
      <alignment/>
    </xf>
    <xf numFmtId="0" fontId="2" fillId="0" borderId="28" xfId="0" applyNumberFormat="1" applyFont="1" applyBorder="1" applyAlignment="1">
      <alignment horizontal="center"/>
    </xf>
    <xf numFmtId="179" fontId="2" fillId="0" borderId="28" xfId="0" applyNumberFormat="1" applyFont="1" applyBorder="1" applyAlignment="1">
      <alignment/>
    </xf>
    <xf numFmtId="38" fontId="2" fillId="0" borderId="28" xfId="48" applyFont="1" applyBorder="1" applyAlignment="1">
      <alignment/>
    </xf>
    <xf numFmtId="0" fontId="5" fillId="0" borderId="24" xfId="48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6" xfId="0" applyNumberFormat="1" applyFont="1" applyBorder="1" applyAlignment="1" quotePrefix="1">
      <alignment/>
    </xf>
    <xf numFmtId="0" fontId="8" fillId="0" borderId="29" xfId="48" applyNumberFormat="1" applyFont="1" applyBorder="1" applyAlignment="1">
      <alignment/>
    </xf>
    <xf numFmtId="0" fontId="8" fillId="0" borderId="24" xfId="48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0" fontId="8" fillId="0" borderId="22" xfId="48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49" fillId="0" borderId="22" xfId="48" applyNumberFormat="1" applyFont="1" applyBorder="1" applyAlignment="1">
      <alignment/>
    </xf>
    <xf numFmtId="0" fontId="49" fillId="0" borderId="24" xfId="48" applyNumberFormat="1" applyFont="1" applyBorder="1" applyAlignment="1">
      <alignment/>
    </xf>
    <xf numFmtId="0" fontId="8" fillId="0" borderId="17" xfId="42" applyNumberFormat="1" applyFont="1" applyBorder="1" applyAlignment="1">
      <alignment/>
    </xf>
    <xf numFmtId="0" fontId="8" fillId="0" borderId="22" xfId="48" applyNumberFormat="1" applyFont="1" applyBorder="1" applyAlignment="1" quotePrefix="1">
      <alignment/>
    </xf>
    <xf numFmtId="0" fontId="8" fillId="0" borderId="24" xfId="48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26" xfId="48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8" fillId="0" borderId="24" xfId="48" applyNumberFormat="1" applyFont="1" applyBorder="1" applyAlignment="1" quotePrefix="1">
      <alignment/>
    </xf>
    <xf numFmtId="0" fontId="50" fillId="0" borderId="0" xfId="0" applyFont="1" applyAlignment="1">
      <alignment/>
    </xf>
    <xf numFmtId="3" fontId="7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2" fillId="0" borderId="21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center" wrapText="1"/>
    </xf>
    <xf numFmtId="0" fontId="2" fillId="0" borderId="22" xfId="48" applyNumberFormat="1" applyFont="1" applyBorder="1" applyAlignment="1">
      <alignment horizontal="left" vertical="top" wrapText="1"/>
    </xf>
    <xf numFmtId="0" fontId="2" fillId="0" borderId="15" xfId="48" applyNumberFormat="1" applyFont="1" applyBorder="1" applyAlignment="1">
      <alignment horizontal="left" vertical="top" wrapText="1"/>
    </xf>
    <xf numFmtId="0" fontId="2" fillId="0" borderId="24" xfId="48" applyNumberFormat="1" applyFont="1" applyBorder="1" applyAlignment="1">
      <alignment horizontal="left" vertical="top" wrapText="1"/>
    </xf>
    <xf numFmtId="0" fontId="2" fillId="0" borderId="17" xfId="48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distributed" vertical="center"/>
    </xf>
    <xf numFmtId="0" fontId="2" fillId="0" borderId="32" xfId="48" applyNumberFormat="1" applyFont="1" applyBorder="1" applyAlignment="1">
      <alignment horizontal="center"/>
    </xf>
    <xf numFmtId="0" fontId="2" fillId="0" borderId="33" xfId="48" applyNumberFormat="1" applyFont="1" applyBorder="1" applyAlignment="1">
      <alignment horizontal="center"/>
    </xf>
    <xf numFmtId="3" fontId="8" fillId="0" borderId="22" xfId="48" applyNumberFormat="1" applyFont="1" applyBorder="1" applyAlignment="1">
      <alignment horizontal="left" vertical="top" wrapText="1"/>
    </xf>
    <xf numFmtId="3" fontId="8" fillId="0" borderId="15" xfId="48" applyNumberFormat="1" applyFont="1" applyBorder="1" applyAlignment="1">
      <alignment horizontal="left" vertical="top" wrapText="1"/>
    </xf>
    <xf numFmtId="3" fontId="8" fillId="0" borderId="24" xfId="48" applyNumberFormat="1" applyFont="1" applyBorder="1" applyAlignment="1">
      <alignment horizontal="left" vertical="top" wrapText="1"/>
    </xf>
    <xf numFmtId="3" fontId="8" fillId="0" borderId="17" xfId="48" applyNumberFormat="1" applyFont="1" applyBorder="1" applyAlignment="1">
      <alignment horizontal="left" vertical="top" wrapText="1"/>
    </xf>
    <xf numFmtId="0" fontId="8" fillId="0" borderId="22" xfId="48" applyNumberFormat="1" applyFont="1" applyBorder="1" applyAlignment="1">
      <alignment horizontal="left" vertical="top" wrapText="1"/>
    </xf>
    <xf numFmtId="0" fontId="8" fillId="0" borderId="15" xfId="48" applyNumberFormat="1" applyFont="1" applyBorder="1" applyAlignment="1">
      <alignment horizontal="left" vertical="top" wrapText="1"/>
    </xf>
    <xf numFmtId="0" fontId="8" fillId="0" borderId="24" xfId="48" applyNumberFormat="1" applyFont="1" applyBorder="1" applyAlignment="1">
      <alignment horizontal="left" vertical="top" wrapText="1"/>
    </xf>
    <xf numFmtId="0" fontId="8" fillId="0" borderId="17" xfId="48" applyNumberFormat="1" applyFont="1" applyBorder="1" applyAlignment="1">
      <alignment horizontal="left" vertical="top" wrapText="1"/>
    </xf>
    <xf numFmtId="0" fontId="4" fillId="0" borderId="31" xfId="0" applyNumberFormat="1" applyFont="1" applyBorder="1" applyAlignment="1">
      <alignment horizontal="center" vertical="center"/>
    </xf>
    <xf numFmtId="3" fontId="8" fillId="0" borderId="22" xfId="48" applyNumberFormat="1" applyFont="1" applyBorder="1" applyAlignment="1">
      <alignment horizontal="left" wrapText="1"/>
    </xf>
    <xf numFmtId="0" fontId="8" fillId="0" borderId="15" xfId="48" applyNumberFormat="1" applyFont="1" applyBorder="1" applyAlignment="1">
      <alignment horizontal="left" wrapText="1"/>
    </xf>
    <xf numFmtId="0" fontId="8" fillId="0" borderId="24" xfId="48" applyNumberFormat="1" applyFont="1" applyBorder="1" applyAlignment="1">
      <alignment horizontal="left" wrapText="1"/>
    </xf>
    <xf numFmtId="0" fontId="8" fillId="0" borderId="17" xfId="48" applyNumberFormat="1" applyFont="1" applyBorder="1" applyAlignment="1">
      <alignment horizontal="left" wrapText="1"/>
    </xf>
    <xf numFmtId="0" fontId="8" fillId="0" borderId="24" xfId="48" applyNumberFormat="1" applyFont="1" applyBorder="1" applyAlignment="1">
      <alignment horizontal="left"/>
    </xf>
    <xf numFmtId="0" fontId="8" fillId="0" borderId="17" xfId="48" applyNumberFormat="1" applyFont="1" applyBorder="1" applyAlignment="1">
      <alignment horizontal="left"/>
    </xf>
    <xf numFmtId="0" fontId="2" fillId="0" borderId="14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showGridLines="0" tabSelected="1" view="pageBreakPreview" zoomScaleNormal="75" zoomScaleSheetLayoutView="100" zoomScalePageLayoutView="0" workbookViewId="0" topLeftCell="A2">
      <selection activeCell="B16" sqref="B16"/>
    </sheetView>
  </sheetViews>
  <sheetFormatPr defaultColWidth="9.00390625" defaultRowHeight="13.5"/>
  <cols>
    <col min="1" max="2" width="13.875" style="1" customWidth="1"/>
    <col min="3" max="5" width="15.25390625" style="1" customWidth="1"/>
    <col min="6" max="6" width="8.125" style="2" customWidth="1"/>
    <col min="7" max="7" width="8.125" style="3" customWidth="1"/>
    <col min="8" max="9" width="15.125" style="44" customWidth="1"/>
    <col min="10" max="10" width="10.75390625" style="45" customWidth="1"/>
    <col min="11" max="11" width="10.75390625" style="1" customWidth="1"/>
    <col min="12" max="12" width="8.125" style="0" customWidth="1"/>
  </cols>
  <sheetData>
    <row r="1" spans="1:11" s="4" customFormat="1" ht="23.25" customHeight="1" thickBot="1">
      <c r="A1" s="5" t="s">
        <v>63</v>
      </c>
      <c r="B1" s="57"/>
      <c r="C1" s="5"/>
      <c r="D1" s="5"/>
      <c r="E1" s="5"/>
      <c r="F1" s="6"/>
      <c r="G1" s="7"/>
      <c r="H1" s="8"/>
      <c r="I1" s="8"/>
      <c r="J1" s="9"/>
      <c r="K1" s="5"/>
    </row>
    <row r="2" spans="1:11" s="4" customFormat="1" ht="32.25" customHeight="1">
      <c r="A2" s="10"/>
      <c r="B2" s="11" t="s">
        <v>0</v>
      </c>
      <c r="C2" s="12"/>
      <c r="D2" s="100" t="s">
        <v>49</v>
      </c>
      <c r="E2" s="100"/>
      <c r="F2" s="100"/>
      <c r="G2" s="100"/>
      <c r="H2" s="13"/>
      <c r="I2" s="14"/>
      <c r="J2" s="15"/>
      <c r="K2" s="16"/>
    </row>
    <row r="3" spans="1:11" s="4" customFormat="1" ht="13.5">
      <c r="A3" s="32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9" t="s">
        <v>9</v>
      </c>
      <c r="I3" s="19" t="s">
        <v>10</v>
      </c>
      <c r="J3" s="101" t="s">
        <v>11</v>
      </c>
      <c r="K3" s="102"/>
    </row>
    <row r="4" spans="1:11" s="4" customFormat="1" ht="13.5">
      <c r="A4" s="94"/>
      <c r="B4" s="20"/>
      <c r="C4" s="20"/>
      <c r="D4" s="20"/>
      <c r="E4" s="20"/>
      <c r="F4" s="34"/>
      <c r="G4" s="21"/>
      <c r="H4" s="22"/>
      <c r="I4" s="22"/>
      <c r="J4" s="78"/>
      <c r="K4" s="79"/>
    </row>
    <row r="5" spans="1:11" s="4" customFormat="1" ht="13.5">
      <c r="A5" s="95"/>
      <c r="B5" s="24"/>
      <c r="C5" s="24"/>
      <c r="D5" s="24"/>
      <c r="E5" s="24"/>
      <c r="F5" s="37"/>
      <c r="G5" s="25"/>
      <c r="H5" s="26"/>
      <c r="I5" s="26"/>
      <c r="J5" s="75"/>
      <c r="K5" s="76"/>
    </row>
    <row r="6" spans="1:11" s="4" customFormat="1" ht="13.5">
      <c r="A6" s="33"/>
      <c r="B6" s="20"/>
      <c r="C6" s="20"/>
      <c r="D6" s="20"/>
      <c r="E6" s="20"/>
      <c r="F6" s="34"/>
      <c r="G6" s="21"/>
      <c r="H6" s="22"/>
      <c r="I6" s="22"/>
      <c r="J6" s="78"/>
      <c r="K6" s="79"/>
    </row>
    <row r="7" spans="1:11" s="4" customFormat="1" ht="13.5">
      <c r="A7" s="36"/>
      <c r="B7" s="24" t="s">
        <v>18</v>
      </c>
      <c r="C7" s="24"/>
      <c r="D7" s="24"/>
      <c r="E7" s="24"/>
      <c r="F7" s="37" t="s">
        <v>23</v>
      </c>
      <c r="G7" s="25">
        <v>1</v>
      </c>
      <c r="H7" s="26"/>
      <c r="I7" s="26"/>
      <c r="J7" s="75"/>
      <c r="K7" s="76"/>
    </row>
    <row r="8" spans="1:11" s="4" customFormat="1" ht="13.5">
      <c r="A8" s="64"/>
      <c r="B8" s="65"/>
      <c r="C8" s="65"/>
      <c r="D8" s="65"/>
      <c r="E8" s="66"/>
      <c r="F8" s="67"/>
      <c r="G8" s="68"/>
      <c r="H8" s="69"/>
      <c r="I8" s="69"/>
      <c r="J8" s="74"/>
      <c r="K8" s="77"/>
    </row>
    <row r="9" spans="1:11" s="4" customFormat="1" ht="13.5">
      <c r="A9" s="64"/>
      <c r="B9" s="24"/>
      <c r="C9" s="24" t="s">
        <v>15</v>
      </c>
      <c r="D9" s="24" t="s">
        <v>29</v>
      </c>
      <c r="E9" s="73"/>
      <c r="F9" s="37" t="s">
        <v>37</v>
      </c>
      <c r="G9" s="25">
        <v>6</v>
      </c>
      <c r="H9" s="26"/>
      <c r="I9" s="26"/>
      <c r="J9" s="75"/>
      <c r="K9" s="76"/>
    </row>
    <row r="10" spans="1:11" s="4" customFormat="1" ht="13.5">
      <c r="A10" s="64"/>
      <c r="B10" s="65"/>
      <c r="C10" s="65"/>
      <c r="D10" s="65"/>
      <c r="E10" s="66"/>
      <c r="F10" s="67"/>
      <c r="G10" s="68"/>
      <c r="H10" s="69"/>
      <c r="I10" s="69"/>
      <c r="J10" s="74"/>
      <c r="K10" s="77"/>
    </row>
    <row r="11" spans="1:11" s="4" customFormat="1" ht="13.5">
      <c r="A11" s="64"/>
      <c r="B11" s="24"/>
      <c r="C11" s="24" t="s">
        <v>15</v>
      </c>
      <c r="D11" s="24" t="s">
        <v>38</v>
      </c>
      <c r="E11" s="73"/>
      <c r="F11" s="37" t="s">
        <v>37</v>
      </c>
      <c r="G11" s="25">
        <v>6</v>
      </c>
      <c r="H11" s="26"/>
      <c r="I11" s="26"/>
      <c r="J11" s="75"/>
      <c r="K11" s="76"/>
    </row>
    <row r="12" spans="1:11" s="4" customFormat="1" ht="13.5">
      <c r="A12" s="64"/>
      <c r="B12" s="65"/>
      <c r="C12" s="65"/>
      <c r="D12" s="65"/>
      <c r="E12" s="66"/>
      <c r="F12" s="67"/>
      <c r="G12" s="68"/>
      <c r="H12" s="69"/>
      <c r="I12" s="69"/>
      <c r="J12" s="74"/>
      <c r="K12" s="77"/>
    </row>
    <row r="13" spans="1:11" s="4" customFormat="1" ht="13.5">
      <c r="A13" s="64"/>
      <c r="B13" s="65"/>
      <c r="C13" s="24" t="s">
        <v>36</v>
      </c>
      <c r="D13" s="65"/>
      <c r="E13" s="66"/>
      <c r="F13" s="37" t="s">
        <v>37</v>
      </c>
      <c r="G13" s="25">
        <v>5</v>
      </c>
      <c r="H13" s="26"/>
      <c r="I13" s="26"/>
      <c r="J13" s="89"/>
      <c r="K13" s="77"/>
    </row>
    <row r="14" spans="1:11" s="4" customFormat="1" ht="13.5">
      <c r="A14" s="33"/>
      <c r="B14" s="118" t="s">
        <v>64</v>
      </c>
      <c r="C14" s="20"/>
      <c r="D14" s="20"/>
      <c r="E14" s="20"/>
      <c r="F14" s="34"/>
      <c r="G14" s="21"/>
      <c r="H14" s="22"/>
      <c r="I14" s="22"/>
      <c r="J14" s="78"/>
      <c r="K14" s="79"/>
    </row>
    <row r="15" spans="1:11" s="4" customFormat="1" ht="13.5">
      <c r="A15" s="36"/>
      <c r="B15" s="119"/>
      <c r="C15" s="24"/>
      <c r="D15" s="24"/>
      <c r="E15" s="24"/>
      <c r="F15" s="37" t="s">
        <v>23</v>
      </c>
      <c r="G15" s="25">
        <v>1</v>
      </c>
      <c r="H15" s="26"/>
      <c r="I15" s="26"/>
      <c r="J15" s="75"/>
      <c r="K15" s="76"/>
    </row>
    <row r="16" spans="1:11" s="4" customFormat="1" ht="13.5">
      <c r="A16" s="33"/>
      <c r="B16" s="20"/>
      <c r="C16" s="20"/>
      <c r="D16" s="20"/>
      <c r="E16" s="20"/>
      <c r="F16" s="34"/>
      <c r="G16" s="21"/>
      <c r="H16" s="61"/>
      <c r="I16" s="61"/>
      <c r="J16" s="80"/>
      <c r="K16" s="79"/>
    </row>
    <row r="17" spans="1:11" s="4" customFormat="1" ht="13.5">
      <c r="A17" s="36"/>
      <c r="B17" s="24"/>
      <c r="C17" s="24" t="s">
        <v>33</v>
      </c>
      <c r="D17" s="24"/>
      <c r="E17" s="24"/>
      <c r="F17" s="37" t="s">
        <v>37</v>
      </c>
      <c r="G17" s="25">
        <v>6</v>
      </c>
      <c r="H17" s="62"/>
      <c r="I17" s="62"/>
      <c r="J17" s="81"/>
      <c r="K17" s="76"/>
    </row>
    <row r="18" spans="1:11" s="4" customFormat="1" ht="13.5">
      <c r="A18" s="64"/>
      <c r="B18" s="65"/>
      <c r="C18" s="20"/>
      <c r="D18" s="20"/>
      <c r="E18" s="20"/>
      <c r="F18" s="34"/>
      <c r="G18" s="21"/>
      <c r="H18" s="22"/>
      <c r="I18" s="61"/>
      <c r="J18" s="112"/>
      <c r="K18" s="113"/>
    </row>
    <row r="19" spans="1:11" s="4" customFormat="1" ht="13.5">
      <c r="A19" s="64"/>
      <c r="B19" s="65"/>
      <c r="C19" s="24" t="s">
        <v>13</v>
      </c>
      <c r="D19" s="24" t="s">
        <v>14</v>
      </c>
      <c r="E19" s="24"/>
      <c r="F19" s="37" t="s">
        <v>23</v>
      </c>
      <c r="G19" s="25">
        <v>1</v>
      </c>
      <c r="H19" s="26"/>
      <c r="I19" s="62"/>
      <c r="J19" s="114"/>
      <c r="K19" s="115"/>
    </row>
    <row r="20" spans="1:11" s="4" customFormat="1" ht="13.5">
      <c r="A20" s="33"/>
      <c r="B20" s="118" t="s">
        <v>65</v>
      </c>
      <c r="C20" s="20"/>
      <c r="D20" s="20"/>
      <c r="E20" s="20"/>
      <c r="F20" s="34"/>
      <c r="G20" s="21"/>
      <c r="H20" s="22"/>
      <c r="I20" s="22"/>
      <c r="J20" s="78"/>
      <c r="K20" s="79"/>
    </row>
    <row r="21" spans="1:11" s="4" customFormat="1" ht="13.5">
      <c r="A21" s="36"/>
      <c r="B21" s="119"/>
      <c r="C21" s="24"/>
      <c r="D21" s="24"/>
      <c r="E21" s="24"/>
      <c r="F21" s="37" t="s">
        <v>23</v>
      </c>
      <c r="G21" s="25">
        <v>1</v>
      </c>
      <c r="H21" s="26"/>
      <c r="I21" s="26"/>
      <c r="J21" s="75"/>
      <c r="K21" s="76"/>
    </row>
    <row r="22" spans="1:11" s="4" customFormat="1" ht="13.5">
      <c r="A22" s="33"/>
      <c r="B22" s="20"/>
      <c r="C22" s="20"/>
      <c r="D22" s="20"/>
      <c r="E22" s="20"/>
      <c r="F22" s="34"/>
      <c r="G22" s="21"/>
      <c r="H22" s="61"/>
      <c r="I22" s="61"/>
      <c r="J22" s="80"/>
      <c r="K22" s="79"/>
    </row>
    <row r="23" spans="1:11" s="4" customFormat="1" ht="13.5">
      <c r="A23" s="36"/>
      <c r="B23" s="24"/>
      <c r="C23" s="24" t="s">
        <v>35</v>
      </c>
      <c r="D23" s="24"/>
      <c r="E23" s="24"/>
      <c r="F23" s="37" t="s">
        <v>37</v>
      </c>
      <c r="G23" s="25">
        <v>6</v>
      </c>
      <c r="H23" s="62"/>
      <c r="I23" s="62"/>
      <c r="J23" s="81"/>
      <c r="K23" s="76"/>
    </row>
    <row r="24" spans="1:11" s="4" customFormat="1" ht="13.5">
      <c r="A24" s="33"/>
      <c r="B24" s="20"/>
      <c r="C24" s="20"/>
      <c r="D24" s="20"/>
      <c r="E24" s="20"/>
      <c r="F24" s="34"/>
      <c r="G24" s="21"/>
      <c r="H24" s="22"/>
      <c r="I24" s="22"/>
      <c r="J24" s="103"/>
      <c r="K24" s="104"/>
    </row>
    <row r="25" spans="1:11" s="4" customFormat="1" ht="13.5">
      <c r="A25" s="36"/>
      <c r="B25" s="24"/>
      <c r="C25" s="24"/>
      <c r="D25" s="24"/>
      <c r="E25" s="24"/>
      <c r="F25" s="37"/>
      <c r="G25" s="25"/>
      <c r="H25" s="26"/>
      <c r="I25" s="26"/>
      <c r="J25" s="105"/>
      <c r="K25" s="106"/>
    </row>
    <row r="26" spans="1:11" s="4" customFormat="1" ht="13.5">
      <c r="A26" s="33"/>
      <c r="B26" s="20"/>
      <c r="C26" s="20"/>
      <c r="D26" s="20"/>
      <c r="E26" s="20"/>
      <c r="F26" s="34"/>
      <c r="G26" s="21"/>
      <c r="H26" s="22"/>
      <c r="I26" s="22"/>
      <c r="J26" s="78"/>
      <c r="K26" s="79"/>
    </row>
    <row r="27" spans="1:11" s="4" customFormat="1" ht="13.5">
      <c r="A27" s="36"/>
      <c r="B27" s="24" t="s">
        <v>66</v>
      </c>
      <c r="C27" s="24"/>
      <c r="D27" s="24"/>
      <c r="E27" s="24"/>
      <c r="F27" s="37" t="s">
        <v>23</v>
      </c>
      <c r="G27" s="25">
        <v>1</v>
      </c>
      <c r="H27" s="26"/>
      <c r="I27" s="26"/>
      <c r="J27" s="75"/>
      <c r="K27" s="82"/>
    </row>
    <row r="28" spans="1:11" s="4" customFormat="1" ht="13.5" customHeight="1">
      <c r="A28" s="33"/>
      <c r="B28" s="20"/>
      <c r="C28" s="20"/>
      <c r="D28" s="20"/>
      <c r="E28" s="20"/>
      <c r="F28" s="34"/>
      <c r="G28" s="21"/>
      <c r="H28" s="22"/>
      <c r="I28" s="22"/>
      <c r="J28" s="107"/>
      <c r="K28" s="108"/>
    </row>
    <row r="29" spans="1:11" s="4" customFormat="1" ht="13.5">
      <c r="A29" s="36"/>
      <c r="B29" s="24"/>
      <c r="C29" s="24" t="s">
        <v>16</v>
      </c>
      <c r="D29" s="24"/>
      <c r="E29" s="24"/>
      <c r="F29" s="37" t="s">
        <v>12</v>
      </c>
      <c r="G29" s="25">
        <v>1</v>
      </c>
      <c r="H29" s="26"/>
      <c r="I29" s="62"/>
      <c r="J29" s="109"/>
      <c r="K29" s="110"/>
    </row>
    <row r="30" spans="1:11" s="4" customFormat="1" ht="13.5">
      <c r="A30" s="50"/>
      <c r="B30" s="20"/>
      <c r="C30" s="20"/>
      <c r="D30" s="20"/>
      <c r="E30" s="20"/>
      <c r="F30" s="34"/>
      <c r="G30" s="21"/>
      <c r="H30" s="22"/>
      <c r="I30" s="22"/>
      <c r="J30" s="78"/>
      <c r="K30" s="79"/>
    </row>
    <row r="31" spans="1:11" s="4" customFormat="1" ht="13.5">
      <c r="A31" s="49" t="s">
        <v>20</v>
      </c>
      <c r="B31" s="24"/>
      <c r="C31" s="24"/>
      <c r="D31" s="24"/>
      <c r="E31" s="24"/>
      <c r="F31" s="37"/>
      <c r="G31" s="25"/>
      <c r="H31" s="26"/>
      <c r="I31" s="26"/>
      <c r="J31" s="116"/>
      <c r="K31" s="117"/>
    </row>
    <row r="32" spans="1:12" s="4" customFormat="1" ht="13.5">
      <c r="A32" s="50"/>
      <c r="B32" s="20"/>
      <c r="C32" s="20"/>
      <c r="D32" s="20"/>
      <c r="E32" s="20"/>
      <c r="F32" s="34"/>
      <c r="G32" s="21"/>
      <c r="H32" s="22"/>
      <c r="I32" s="22"/>
      <c r="J32" s="78"/>
      <c r="K32" s="79"/>
      <c r="L32" s="4" t="s">
        <v>39</v>
      </c>
    </row>
    <row r="33" spans="1:12" s="4" customFormat="1" ht="13.5">
      <c r="A33" s="49" t="s">
        <v>47</v>
      </c>
      <c r="B33" s="24"/>
      <c r="C33" s="24"/>
      <c r="D33" s="24"/>
      <c r="E33" s="24"/>
      <c r="F33" s="37"/>
      <c r="G33" s="25"/>
      <c r="H33" s="26"/>
      <c r="I33" s="26"/>
      <c r="J33" s="75"/>
      <c r="K33" s="82"/>
      <c r="L33" s="88" t="s">
        <v>40</v>
      </c>
    </row>
    <row r="34" spans="1:11" s="4" customFormat="1" ht="13.5">
      <c r="A34" s="50"/>
      <c r="B34" s="20"/>
      <c r="C34" s="20"/>
      <c r="D34" s="20"/>
      <c r="E34" s="20"/>
      <c r="F34" s="34"/>
      <c r="G34" s="21"/>
      <c r="H34" s="22"/>
      <c r="I34" s="22"/>
      <c r="J34" s="83"/>
      <c r="K34" s="79"/>
    </row>
    <row r="35" spans="1:11" s="4" customFormat="1" ht="13.5">
      <c r="A35" s="49" t="s">
        <v>48</v>
      </c>
      <c r="B35" s="24"/>
      <c r="C35" s="24"/>
      <c r="D35" s="24"/>
      <c r="E35" s="24"/>
      <c r="F35" s="37" t="s">
        <v>17</v>
      </c>
      <c r="G35" s="25">
        <v>10</v>
      </c>
      <c r="H35" s="26"/>
      <c r="I35" s="26"/>
      <c r="J35" s="75"/>
      <c r="K35" s="82"/>
    </row>
    <row r="36" spans="1:11" s="4" customFormat="1" ht="13.5">
      <c r="A36" s="50"/>
      <c r="B36" s="20"/>
      <c r="C36" s="20"/>
      <c r="D36" s="20"/>
      <c r="E36" s="20"/>
      <c r="F36" s="34"/>
      <c r="G36" s="21"/>
      <c r="H36" s="22"/>
      <c r="I36" s="22"/>
      <c r="J36" s="78"/>
      <c r="K36" s="79"/>
    </row>
    <row r="37" spans="1:11" s="4" customFormat="1" ht="13.5">
      <c r="A37" s="49"/>
      <c r="B37" s="24"/>
      <c r="C37" s="24"/>
      <c r="D37" s="24"/>
      <c r="E37" s="24"/>
      <c r="F37" s="37"/>
      <c r="G37" s="25"/>
      <c r="H37" s="26"/>
      <c r="I37" s="26"/>
      <c r="J37" s="84"/>
      <c r="K37" s="85"/>
    </row>
    <row r="38" spans="1:11" s="4" customFormat="1" ht="13.5">
      <c r="A38" s="33"/>
      <c r="B38" s="20"/>
      <c r="C38" s="20"/>
      <c r="D38" s="20"/>
      <c r="E38" s="20"/>
      <c r="F38" s="34"/>
      <c r="G38" s="21"/>
      <c r="H38" s="22"/>
      <c r="I38" s="22"/>
      <c r="J38" s="78"/>
      <c r="K38" s="79"/>
    </row>
    <row r="39" spans="1:11" s="4" customFormat="1" ht="14.25" thickBot="1">
      <c r="A39" s="41"/>
      <c r="B39" s="42"/>
      <c r="C39" s="28"/>
      <c r="D39" s="28"/>
      <c r="E39" s="28"/>
      <c r="F39" s="42"/>
      <c r="G39" s="29"/>
      <c r="H39" s="30"/>
      <c r="I39" s="30"/>
      <c r="J39" s="86"/>
      <c r="K39" s="87"/>
    </row>
    <row r="40" spans="1:11" s="4" customFormat="1" ht="15" customHeight="1">
      <c r="A40" s="5"/>
      <c r="B40" s="5"/>
      <c r="C40" s="5"/>
      <c r="D40" s="5"/>
      <c r="E40" s="5"/>
      <c r="F40" s="6"/>
      <c r="G40" s="7"/>
      <c r="H40" s="8"/>
      <c r="I40" s="8"/>
      <c r="J40" s="9"/>
      <c r="K40" s="5"/>
    </row>
    <row r="41" spans="1:11" s="4" customFormat="1" ht="29.25" customHeight="1" thickBot="1">
      <c r="A41" s="58" t="str">
        <f>A1</f>
        <v>Ｒ５警営　徳島板野警察署藍住町東交番他　藍・笠木他　吹付け石綿材分析調査業務</v>
      </c>
      <c r="B41" s="5"/>
      <c r="C41" s="5"/>
      <c r="D41" s="5"/>
      <c r="E41" s="5"/>
      <c r="F41" s="6"/>
      <c r="G41" s="7"/>
      <c r="H41" s="8"/>
      <c r="I41" s="8"/>
      <c r="J41" s="9"/>
      <c r="K41" s="5"/>
    </row>
    <row r="42" spans="1:11" s="4" customFormat="1" ht="32.25" customHeight="1">
      <c r="A42" s="10"/>
      <c r="B42" s="11" t="s">
        <v>0</v>
      </c>
      <c r="C42" s="12"/>
      <c r="D42" s="111" t="s">
        <v>1</v>
      </c>
      <c r="E42" s="111"/>
      <c r="F42" s="111"/>
      <c r="G42" s="111"/>
      <c r="H42" s="13"/>
      <c r="I42" s="14"/>
      <c r="J42" s="15"/>
      <c r="K42" s="16"/>
    </row>
    <row r="43" spans="1:11" s="4" customFormat="1" ht="13.5">
      <c r="A43" s="32" t="s">
        <v>2</v>
      </c>
      <c r="B43" s="17" t="s">
        <v>3</v>
      </c>
      <c r="C43" s="17" t="s">
        <v>4</v>
      </c>
      <c r="D43" s="17" t="s">
        <v>5</v>
      </c>
      <c r="E43" s="17" t="s">
        <v>6</v>
      </c>
      <c r="F43" s="17" t="s">
        <v>7</v>
      </c>
      <c r="G43" s="18" t="s">
        <v>8</v>
      </c>
      <c r="H43" s="19" t="s">
        <v>9</v>
      </c>
      <c r="I43" s="19" t="s">
        <v>10</v>
      </c>
      <c r="J43" s="101" t="s">
        <v>11</v>
      </c>
      <c r="K43" s="102"/>
    </row>
    <row r="44" spans="1:11" s="4" customFormat="1" ht="13.5">
      <c r="A44" s="33"/>
      <c r="B44" s="20"/>
      <c r="C44" s="20"/>
      <c r="D44" s="20"/>
      <c r="E44" s="20"/>
      <c r="F44" s="34"/>
      <c r="G44" s="21"/>
      <c r="H44" s="22"/>
      <c r="I44" s="22"/>
      <c r="J44" s="35"/>
      <c r="K44" s="23"/>
    </row>
    <row r="45" spans="1:11" s="4" customFormat="1" ht="13.5">
      <c r="A45" s="53" t="str">
        <f>A41</f>
        <v>Ｒ５警営　徳島板野警察署藍住町東交番他　藍・笠木他　吹付け石綿材分析調査業務</v>
      </c>
      <c r="B45" s="24"/>
      <c r="C45" s="24"/>
      <c r="D45" s="24"/>
      <c r="E45" s="24"/>
      <c r="F45" s="37"/>
      <c r="G45" s="25"/>
      <c r="H45" s="26"/>
      <c r="I45" s="26"/>
      <c r="J45" s="38"/>
      <c r="K45" s="27"/>
    </row>
    <row r="46" spans="1:11" s="4" customFormat="1" ht="13.5">
      <c r="A46" s="33"/>
      <c r="B46" s="20"/>
      <c r="C46" s="20"/>
      <c r="D46" s="20"/>
      <c r="E46" s="20"/>
      <c r="F46" s="34"/>
      <c r="G46" s="21"/>
      <c r="H46" s="22"/>
      <c r="I46" s="22"/>
      <c r="J46" s="35"/>
      <c r="K46" s="23"/>
    </row>
    <row r="47" spans="1:11" s="72" customFormat="1" ht="13.5">
      <c r="A47" s="36"/>
      <c r="B47" s="51" t="s">
        <v>18</v>
      </c>
      <c r="C47" s="24"/>
      <c r="D47" s="24"/>
      <c r="E47" s="24"/>
      <c r="F47" s="54" t="s">
        <v>23</v>
      </c>
      <c r="G47" s="55">
        <v>1</v>
      </c>
      <c r="H47" s="56"/>
      <c r="I47" s="56"/>
      <c r="J47" s="70"/>
      <c r="K47" s="71"/>
    </row>
    <row r="48" spans="1:11" s="4" customFormat="1" ht="13.5">
      <c r="A48" s="64"/>
      <c r="B48" s="65"/>
      <c r="C48" s="65"/>
      <c r="D48" s="65"/>
      <c r="E48" s="66"/>
      <c r="F48" s="67"/>
      <c r="G48" s="68"/>
      <c r="H48" s="22"/>
      <c r="I48" s="22"/>
      <c r="J48" s="35"/>
      <c r="K48" s="23"/>
    </row>
    <row r="49" spans="1:11" s="4" customFormat="1" ht="13.5">
      <c r="A49" s="64"/>
      <c r="B49" s="24"/>
      <c r="C49" s="24" t="s">
        <v>15</v>
      </c>
      <c r="D49" s="24" t="s">
        <v>29</v>
      </c>
      <c r="E49" s="73"/>
      <c r="F49" s="37" t="s">
        <v>37</v>
      </c>
      <c r="G49" s="25">
        <f>G9</f>
        <v>6</v>
      </c>
      <c r="H49" s="26"/>
      <c r="I49" s="26"/>
      <c r="J49" s="38"/>
      <c r="K49" s="27"/>
    </row>
    <row r="50" spans="1:11" s="4" customFormat="1" ht="13.5">
      <c r="A50" s="64"/>
      <c r="B50" s="65"/>
      <c r="C50" s="65"/>
      <c r="D50" s="65"/>
      <c r="E50" s="66"/>
      <c r="F50" s="67"/>
      <c r="G50" s="68"/>
      <c r="H50" s="22"/>
      <c r="I50" s="22"/>
      <c r="J50" s="35"/>
      <c r="K50" s="23"/>
    </row>
    <row r="51" spans="1:11" s="72" customFormat="1" ht="13.5">
      <c r="A51" s="64"/>
      <c r="B51" s="24"/>
      <c r="C51" s="24" t="s">
        <v>15</v>
      </c>
      <c r="D51" s="24" t="s">
        <v>38</v>
      </c>
      <c r="E51" s="73"/>
      <c r="F51" s="37" t="s">
        <v>37</v>
      </c>
      <c r="G51" s="25">
        <f>G11</f>
        <v>6</v>
      </c>
      <c r="H51" s="56"/>
      <c r="I51" s="56"/>
      <c r="J51" s="70"/>
      <c r="K51" s="71"/>
    </row>
    <row r="52" spans="1:11" s="4" customFormat="1" ht="13.5">
      <c r="A52" s="64"/>
      <c r="B52" s="65"/>
      <c r="C52" s="65"/>
      <c r="D52" s="65"/>
      <c r="E52" s="66"/>
      <c r="F52" s="67"/>
      <c r="G52" s="68"/>
      <c r="H52" s="22"/>
      <c r="I52" s="22"/>
      <c r="J52" s="35"/>
      <c r="K52" s="23"/>
    </row>
    <row r="53" spans="1:11" s="4" customFormat="1" ht="13.5">
      <c r="A53" s="64"/>
      <c r="B53" s="65"/>
      <c r="C53" s="24" t="s">
        <v>36</v>
      </c>
      <c r="D53" s="65"/>
      <c r="E53" s="66"/>
      <c r="F53" s="37" t="s">
        <v>23</v>
      </c>
      <c r="G53" s="25">
        <v>1</v>
      </c>
      <c r="H53" s="26"/>
      <c r="I53" s="26"/>
      <c r="J53" s="38"/>
      <c r="K53" s="27"/>
    </row>
    <row r="54" spans="1:11" s="4" customFormat="1" ht="13.5">
      <c r="A54" s="33"/>
      <c r="B54" s="20"/>
      <c r="C54" s="20"/>
      <c r="D54" s="20"/>
      <c r="E54" s="20"/>
      <c r="F54" s="34"/>
      <c r="G54" s="21"/>
      <c r="H54" s="22"/>
      <c r="I54" s="22"/>
      <c r="J54" s="96"/>
      <c r="K54" s="97"/>
    </row>
    <row r="55" spans="1:11" s="4" customFormat="1" ht="13.5">
      <c r="A55" s="36"/>
      <c r="B55" s="51" t="s">
        <v>19</v>
      </c>
      <c r="C55" s="24"/>
      <c r="D55" s="24"/>
      <c r="E55" s="24"/>
      <c r="F55" s="54" t="s">
        <v>23</v>
      </c>
      <c r="G55" s="55">
        <v>1</v>
      </c>
      <c r="H55" s="26"/>
      <c r="I55" s="26"/>
      <c r="J55" s="98"/>
      <c r="K55" s="99"/>
    </row>
    <row r="56" spans="1:11" s="4" customFormat="1" ht="13.5">
      <c r="A56" s="33"/>
      <c r="B56" s="20"/>
      <c r="C56" s="20"/>
      <c r="D56" s="20"/>
      <c r="E56" s="20"/>
      <c r="F56" s="34"/>
      <c r="G56" s="21"/>
      <c r="H56" s="22"/>
      <c r="I56" s="22"/>
      <c r="J56" s="35"/>
      <c r="K56" s="23"/>
    </row>
    <row r="57" spans="1:11" s="4" customFormat="1" ht="13.5">
      <c r="A57" s="36"/>
      <c r="B57" s="24"/>
      <c r="C57" s="24" t="s">
        <v>33</v>
      </c>
      <c r="D57" s="24"/>
      <c r="E57" s="24"/>
      <c r="F57" s="37" t="s">
        <v>37</v>
      </c>
      <c r="G57" s="25">
        <f>G17</f>
        <v>6</v>
      </c>
      <c r="H57" s="26"/>
      <c r="I57" s="56"/>
      <c r="J57" s="38"/>
      <c r="K57" s="27"/>
    </row>
    <row r="58" spans="1:11" s="4" customFormat="1" ht="13.5">
      <c r="A58" s="64"/>
      <c r="B58" s="65"/>
      <c r="C58" s="20"/>
      <c r="D58" s="20"/>
      <c r="E58" s="20"/>
      <c r="F58" s="34"/>
      <c r="G58" s="21"/>
      <c r="H58" s="22"/>
      <c r="I58" s="22"/>
      <c r="J58" s="35"/>
      <c r="K58" s="23"/>
    </row>
    <row r="59" spans="1:11" s="72" customFormat="1" ht="13.5">
      <c r="A59" s="64"/>
      <c r="B59" s="65"/>
      <c r="C59" s="24" t="s">
        <v>13</v>
      </c>
      <c r="D59" s="24" t="s">
        <v>14</v>
      </c>
      <c r="E59" s="24"/>
      <c r="F59" s="37" t="s">
        <v>23</v>
      </c>
      <c r="G59" s="25">
        <v>1</v>
      </c>
      <c r="H59" s="56"/>
      <c r="I59" s="56"/>
      <c r="J59" s="70"/>
      <c r="K59" s="71"/>
    </row>
    <row r="60" spans="1:11" s="4" customFormat="1" ht="13.5">
      <c r="A60" s="33"/>
      <c r="B60" s="20"/>
      <c r="C60" s="20"/>
      <c r="D60" s="20"/>
      <c r="E60" s="20"/>
      <c r="F60" s="34"/>
      <c r="G60" s="21"/>
      <c r="H60" s="22"/>
      <c r="I60" s="22"/>
      <c r="J60" s="35"/>
      <c r="K60" s="23"/>
    </row>
    <row r="61" spans="1:11" s="4" customFormat="1" ht="13.5">
      <c r="A61" s="36"/>
      <c r="B61" s="51" t="s">
        <v>34</v>
      </c>
      <c r="C61" s="24"/>
      <c r="D61" s="24"/>
      <c r="E61" s="24"/>
      <c r="F61" s="54" t="s">
        <v>23</v>
      </c>
      <c r="G61" s="55">
        <v>1</v>
      </c>
      <c r="H61" s="26"/>
      <c r="I61" s="56"/>
      <c r="J61" s="38"/>
      <c r="K61" s="46"/>
    </row>
    <row r="62" spans="1:11" s="4" customFormat="1" ht="13.5">
      <c r="A62" s="33"/>
      <c r="B62" s="20"/>
      <c r="C62" s="20"/>
      <c r="D62" s="20"/>
      <c r="E62" s="20"/>
      <c r="F62" s="34"/>
      <c r="G62" s="21"/>
      <c r="H62" s="22"/>
      <c r="I62" s="22"/>
      <c r="J62" s="35"/>
      <c r="K62" s="23"/>
    </row>
    <row r="63" spans="1:11" s="4" customFormat="1" ht="13.5">
      <c r="A63" s="36"/>
      <c r="B63" s="24"/>
      <c r="C63" s="24" t="s">
        <v>35</v>
      </c>
      <c r="D63" s="24"/>
      <c r="E63" s="24"/>
      <c r="F63" s="37" t="s">
        <v>37</v>
      </c>
      <c r="G63" s="25">
        <f>G23</f>
        <v>6</v>
      </c>
      <c r="H63" s="26"/>
      <c r="I63" s="26"/>
      <c r="J63" s="38"/>
      <c r="K63" s="48"/>
    </row>
    <row r="64" spans="1:11" s="4" customFormat="1" ht="13.5">
      <c r="A64" s="33"/>
      <c r="B64" s="20"/>
      <c r="C64" s="20"/>
      <c r="D64" s="20"/>
      <c r="E64" s="20"/>
      <c r="F64" s="34"/>
      <c r="G64" s="21"/>
      <c r="H64" s="22"/>
      <c r="I64" s="22"/>
      <c r="J64" s="35"/>
      <c r="K64" s="23"/>
    </row>
    <row r="65" spans="1:11" s="4" customFormat="1" ht="13.5">
      <c r="A65" s="36"/>
      <c r="B65" s="24"/>
      <c r="C65" s="24"/>
      <c r="D65" s="24"/>
      <c r="E65" s="24"/>
      <c r="F65" s="37"/>
      <c r="G65" s="25"/>
      <c r="H65" s="26"/>
      <c r="I65" s="56"/>
      <c r="J65" s="38"/>
      <c r="K65" s="27"/>
    </row>
    <row r="66" spans="1:11" s="4" customFormat="1" ht="13.5">
      <c r="A66" s="50"/>
      <c r="B66" s="20"/>
      <c r="C66" s="20"/>
      <c r="D66" s="20"/>
      <c r="E66" s="20"/>
      <c r="F66" s="34"/>
      <c r="G66" s="21"/>
      <c r="H66" s="22"/>
      <c r="I66" s="22"/>
      <c r="J66" s="35"/>
      <c r="K66" s="23"/>
    </row>
    <row r="67" spans="1:11" s="4" customFormat="1" ht="13.5">
      <c r="A67" s="52" t="s">
        <v>21</v>
      </c>
      <c r="B67" s="24"/>
      <c r="C67" s="24"/>
      <c r="D67" s="24"/>
      <c r="E67" s="24"/>
      <c r="F67" s="37" t="s">
        <v>17</v>
      </c>
      <c r="G67" s="25">
        <v>8</v>
      </c>
      <c r="H67" s="26"/>
      <c r="I67" s="26"/>
      <c r="J67" s="38"/>
      <c r="K67" s="46"/>
    </row>
    <row r="68" spans="1:11" s="4" customFormat="1" ht="13.5">
      <c r="A68" s="50"/>
      <c r="B68" s="20"/>
      <c r="C68" s="20"/>
      <c r="D68" s="20"/>
      <c r="E68" s="20"/>
      <c r="F68" s="34"/>
      <c r="G68" s="21"/>
      <c r="H68" s="22"/>
      <c r="I68" s="22"/>
      <c r="J68" s="39"/>
      <c r="K68" s="23"/>
    </row>
    <row r="69" spans="1:11" s="4" customFormat="1" ht="13.5">
      <c r="A69" s="52" t="s">
        <v>22</v>
      </c>
      <c r="B69" s="24"/>
      <c r="C69" s="24"/>
      <c r="D69" s="24"/>
      <c r="E69" s="24"/>
      <c r="F69" s="37"/>
      <c r="G69" s="25"/>
      <c r="H69" s="26"/>
      <c r="I69" s="56"/>
      <c r="J69" s="38"/>
      <c r="K69" s="46"/>
    </row>
    <row r="70" spans="1:11" s="4" customFormat="1" ht="13.5">
      <c r="A70" s="33"/>
      <c r="B70" s="20"/>
      <c r="C70" s="20"/>
      <c r="D70" s="20"/>
      <c r="E70" s="20"/>
      <c r="F70" s="34"/>
      <c r="G70" s="21"/>
      <c r="H70" s="22"/>
      <c r="I70" s="22"/>
      <c r="J70" s="35"/>
      <c r="K70" s="23"/>
    </row>
    <row r="71" spans="1:11" s="4" customFormat="1" ht="13.5">
      <c r="A71" s="36"/>
      <c r="B71" s="24"/>
      <c r="C71" s="24"/>
      <c r="D71" s="24"/>
      <c r="E71" s="24"/>
      <c r="F71" s="37"/>
      <c r="G71" s="25"/>
      <c r="H71" s="26"/>
      <c r="I71" s="56"/>
      <c r="J71" s="40"/>
      <c r="K71" s="47"/>
    </row>
    <row r="72" spans="1:11" s="4" customFormat="1" ht="13.5">
      <c r="A72" s="33"/>
      <c r="B72" s="20"/>
      <c r="C72" s="20"/>
      <c r="D72" s="20"/>
      <c r="E72" s="20"/>
      <c r="F72" s="34"/>
      <c r="G72" s="21"/>
      <c r="H72" s="22"/>
      <c r="I72" s="22"/>
      <c r="J72" s="35"/>
      <c r="K72" s="23"/>
    </row>
    <row r="73" spans="1:11" s="4" customFormat="1" ht="13.5">
      <c r="A73" s="36"/>
      <c r="B73" s="24"/>
      <c r="C73" s="24"/>
      <c r="D73" s="24"/>
      <c r="E73" s="24"/>
      <c r="F73" s="37"/>
      <c r="G73" s="25"/>
      <c r="H73" s="26"/>
      <c r="I73" s="56"/>
      <c r="J73" s="40"/>
      <c r="K73" s="47"/>
    </row>
    <row r="74" spans="1:11" s="4" customFormat="1" ht="13.5">
      <c r="A74" s="33"/>
      <c r="B74" s="20"/>
      <c r="C74" s="20"/>
      <c r="D74" s="20"/>
      <c r="E74" s="20"/>
      <c r="F74" s="34"/>
      <c r="G74" s="21"/>
      <c r="H74" s="22"/>
      <c r="I74" s="22"/>
      <c r="J74" s="35"/>
      <c r="K74" s="23"/>
    </row>
    <row r="75" spans="1:13" s="4" customFormat="1" ht="14.25" thickBot="1">
      <c r="A75" s="41"/>
      <c r="B75" s="42"/>
      <c r="C75" s="28"/>
      <c r="D75" s="28"/>
      <c r="E75" s="28"/>
      <c r="F75" s="42"/>
      <c r="G75" s="29"/>
      <c r="H75" s="30"/>
      <c r="I75" s="30"/>
      <c r="J75" s="43"/>
      <c r="K75" s="31"/>
      <c r="M75"/>
    </row>
  </sheetData>
  <sheetProtection/>
  <mergeCells count="12">
    <mergeCell ref="B14:B15"/>
    <mergeCell ref="B20:B21"/>
    <mergeCell ref="A4:A5"/>
    <mergeCell ref="J54:K55"/>
    <mergeCell ref="D2:G2"/>
    <mergeCell ref="J3:K3"/>
    <mergeCell ref="J24:K25"/>
    <mergeCell ref="J28:K29"/>
    <mergeCell ref="D42:G42"/>
    <mergeCell ref="J43:K43"/>
    <mergeCell ref="J18:K19"/>
    <mergeCell ref="J31:K31"/>
  </mergeCells>
  <dataValidations count="1">
    <dataValidation allowBlank="1" showInputMessage="1" showErrorMessage="1" imeMode="on" sqref="K44:K53 K32:K36 K38:K42 K74:K65536 K1:K2 E1:F1 J26:J28 K26:K27 J20:J24 K20:K23 K4:K17 J30:J54 E3:F41 C2:C39 J1:J18 J56:J65536 K72 K56:K70 C42:C65536 E43:F65536 D1:D65536 K30 A6:A65536 A1:A4 B1:B14 B16:B20 B22:B65536"/>
  </dataValidations>
  <printOptions horizontalCentered="1" verticalCentered="1"/>
  <pageMargins left="0.3937007874015748" right="0.3937007874015748" top="1.1811023622047245" bottom="0.7480314960629921" header="0.5118110236220472" footer="0.5118110236220472"/>
  <pageSetup horizontalDpi="300" verticalDpi="300" orientation="landscape" paperSize="9" scale="85" r:id="rId1"/>
  <rowBreaks count="1" manualBreakCount="1">
    <brk id="4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view="pageBreakPreview" zoomScaleSheetLayoutView="100" zoomScalePageLayoutView="0" workbookViewId="0" topLeftCell="A13">
      <selection activeCell="H4" sqref="H4"/>
    </sheetView>
  </sheetViews>
  <sheetFormatPr defaultColWidth="9.00390625" defaultRowHeight="13.5"/>
  <cols>
    <col min="1" max="2" width="9.00390625" style="59" customWidth="1"/>
    <col min="3" max="3" width="13.125" style="59" customWidth="1"/>
    <col min="4" max="5" width="3.50390625" style="59" customWidth="1"/>
    <col min="6" max="8" width="9.00390625" style="59" customWidth="1"/>
    <col min="9" max="9" width="16.125" style="59" customWidth="1"/>
    <col min="10" max="16384" width="9.00390625" style="59" customWidth="1"/>
  </cols>
  <sheetData>
    <row r="2" spans="1:8" ht="14.25">
      <c r="A2" s="59" t="s">
        <v>24</v>
      </c>
      <c r="H2" s="59" t="s">
        <v>62</v>
      </c>
    </row>
    <row r="5" spans="1:2" ht="14.25">
      <c r="A5" s="59">
        <v>1</v>
      </c>
      <c r="B5" s="59" t="s">
        <v>18</v>
      </c>
    </row>
    <row r="6" ht="14.25">
      <c r="B6" s="59" t="s">
        <v>41</v>
      </c>
    </row>
    <row r="7" spans="2:3" ht="14.25">
      <c r="B7" s="91">
        <v>44000</v>
      </c>
      <c r="C7" s="59" t="s">
        <v>51</v>
      </c>
    </row>
    <row r="8" ht="14.25">
      <c r="B8" s="59" t="s">
        <v>42</v>
      </c>
    </row>
    <row r="10" ht="14.25">
      <c r="B10" s="59" t="s">
        <v>43</v>
      </c>
    </row>
    <row r="11" spans="2:3" ht="14.25">
      <c r="B11" s="91">
        <v>34300</v>
      </c>
      <c r="C11" s="59" t="s">
        <v>50</v>
      </c>
    </row>
    <row r="12" ht="14.25">
      <c r="B12" s="59" t="s">
        <v>30</v>
      </c>
    </row>
    <row r="14" spans="2:10" ht="14.25">
      <c r="B14" s="59" t="s">
        <v>36</v>
      </c>
      <c r="J14" s="90" t="s">
        <v>46</v>
      </c>
    </row>
    <row r="15" spans="2:10" ht="14.25">
      <c r="B15" s="92">
        <v>19840</v>
      </c>
      <c r="C15" s="63" t="s">
        <v>52</v>
      </c>
      <c r="D15" s="63">
        <v>1</v>
      </c>
      <c r="E15" s="63" t="s">
        <v>53</v>
      </c>
      <c r="F15" s="92">
        <v>19090</v>
      </c>
      <c r="G15" s="59" t="s">
        <v>54</v>
      </c>
      <c r="J15" s="90" t="s">
        <v>44</v>
      </c>
    </row>
    <row r="16" spans="2:10" ht="14.25">
      <c r="B16" s="63" t="s">
        <v>61</v>
      </c>
      <c r="C16" s="63"/>
      <c r="D16" s="63"/>
      <c r="E16" s="63"/>
      <c r="F16" s="63"/>
      <c r="J16" s="90" t="s">
        <v>45</v>
      </c>
    </row>
    <row r="18" spans="1:2" ht="14.25">
      <c r="A18" s="59">
        <v>2</v>
      </c>
      <c r="B18" s="59" t="s">
        <v>19</v>
      </c>
    </row>
    <row r="19" ht="14.25">
      <c r="B19" s="59" t="s">
        <v>25</v>
      </c>
    </row>
    <row r="20" spans="2:7" ht="14.25">
      <c r="B20" s="92">
        <v>5000</v>
      </c>
      <c r="C20" s="63" t="s">
        <v>55</v>
      </c>
      <c r="D20" s="63">
        <v>1</v>
      </c>
      <c r="E20" s="63" t="s">
        <v>53</v>
      </c>
      <c r="F20" s="92">
        <f>B20*D20</f>
        <v>5000</v>
      </c>
      <c r="G20" s="59" t="s">
        <v>56</v>
      </c>
    </row>
    <row r="21" spans="2:6" ht="14.25">
      <c r="B21" s="93" t="s">
        <v>59</v>
      </c>
      <c r="C21" s="63"/>
      <c r="D21" s="63"/>
      <c r="E21" s="63"/>
      <c r="F21" s="63"/>
    </row>
    <row r="23" spans="1:2" ht="12.75" customHeight="1">
      <c r="A23" s="59">
        <v>3</v>
      </c>
      <c r="B23" s="59" t="s">
        <v>34</v>
      </c>
    </row>
    <row r="24" spans="2:7" ht="14.25">
      <c r="B24" s="92">
        <v>40000</v>
      </c>
      <c r="C24" s="63" t="s">
        <v>57</v>
      </c>
      <c r="D24" s="63">
        <v>1</v>
      </c>
      <c r="E24" s="63" t="s">
        <v>53</v>
      </c>
      <c r="F24" s="92">
        <f>B24*D24</f>
        <v>40000</v>
      </c>
      <c r="G24" s="59" t="s">
        <v>58</v>
      </c>
    </row>
    <row r="25" ht="14.25">
      <c r="B25" s="59" t="s">
        <v>60</v>
      </c>
    </row>
    <row r="27" spans="1:2" ht="14.25">
      <c r="A27" s="59">
        <v>4</v>
      </c>
      <c r="B27" s="59" t="s">
        <v>26</v>
      </c>
    </row>
    <row r="28" ht="14.25">
      <c r="B28" s="59" t="s">
        <v>27</v>
      </c>
    </row>
    <row r="29" ht="14.25">
      <c r="B29" s="59" t="s">
        <v>31</v>
      </c>
    </row>
    <row r="31" spans="1:2" ht="14.25">
      <c r="A31" s="59">
        <v>5</v>
      </c>
      <c r="B31" s="59" t="s">
        <v>28</v>
      </c>
    </row>
    <row r="32" ht="14.25">
      <c r="B32" s="60">
        <v>0.912</v>
      </c>
    </row>
    <row r="33" ht="14.25">
      <c r="B33" s="59" t="s">
        <v>32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 就斗</dc:creator>
  <cp:keywords/>
  <dc:description/>
  <cp:lastModifiedBy>pcrp036</cp:lastModifiedBy>
  <cp:lastPrinted>2023-03-15T05:51:34Z</cp:lastPrinted>
  <dcterms:created xsi:type="dcterms:W3CDTF">1998-06-28T13:59:46Z</dcterms:created>
  <dcterms:modified xsi:type="dcterms:W3CDTF">2023-03-24T01:03:52Z</dcterms:modified>
  <cp:category/>
  <cp:version/>
  <cp:contentType/>
  <cp:contentStatus/>
</cp:coreProperties>
</file>